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D16" i="4"/>
  <c r="G21" i="4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<sst xmlns="http://schemas.openxmlformats.org/spreadsheetml/2006/main" count="99" uniqueCount="51">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</sst>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95250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895350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228600</xdr:colOff>
      <xdr:row>46</xdr:row>
      <xdr:rowOff>133350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819650" y="89916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0" zoomScaleNormal="100" workbookViewId="0">
      <selection activeCell="B58" sqref="B5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6113294</v>
      </c>
      <c r="C11" s="16">
        <v>1852.98</v>
      </c>
      <c r="D11" s="16">
        <f t="shared" si="2"/>
        <v>6115146.9800000004</v>
      </c>
      <c r="E11" s="16">
        <v>1972195.41</v>
      </c>
      <c r="F11" s="16">
        <v>1867285.9</v>
      </c>
      <c r="G11" s="16">
        <f t="shared" si="3"/>
        <v>-4246008.0999999996</v>
      </c>
      <c r="H11" s="30" t="s">
        <v>42</v>
      </c>
    </row>
    <row r="12" spans="1:8" ht="22.5" x14ac:dyDescent="0.2">
      <c r="A12" s="32" t="s">
        <v>25</v>
      </c>
      <c r="B12" s="16">
        <v>21844457</v>
      </c>
      <c r="C12" s="16">
        <v>0</v>
      </c>
      <c r="D12" s="16">
        <f t="shared" si="2"/>
        <v>21844457</v>
      </c>
      <c r="E12" s="16">
        <v>8955978</v>
      </c>
      <c r="F12" s="16">
        <v>0</v>
      </c>
      <c r="G12" s="16">
        <f t="shared" si="3"/>
        <v>-21844457</v>
      </c>
      <c r="H12" s="30" t="s">
        <v>43</v>
      </c>
    </row>
    <row r="13" spans="1:8" ht="22.5" x14ac:dyDescent="0.2">
      <c r="A13" s="32" t="s">
        <v>26</v>
      </c>
      <c r="B13" s="16">
        <v>21969673.280000001</v>
      </c>
      <c r="C13" s="16">
        <v>54179704.799999997</v>
      </c>
      <c r="D13" s="16">
        <f t="shared" si="2"/>
        <v>76149378.079999998</v>
      </c>
      <c r="E13" s="16">
        <v>18852395.890000001</v>
      </c>
      <c r="F13" s="16">
        <v>367.36</v>
      </c>
      <c r="G13" s="16">
        <f t="shared" si="3"/>
        <v>-21969305.920000002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49927424.280000001</v>
      </c>
      <c r="C16" s="17">
        <f t="shared" ref="C16:G16" si="6">SUM(C5:C14)</f>
        <v>54181557.779999994</v>
      </c>
      <c r="D16" s="17">
        <f t="shared" si="6"/>
        <v>104108982.06</v>
      </c>
      <c r="E16" s="17">
        <f t="shared" si="6"/>
        <v>29780569.300000001</v>
      </c>
      <c r="F16" s="10">
        <f t="shared" si="6"/>
        <v>1867653.26</v>
      </c>
      <c r="G16" s="11">
        <f t="shared" si="6"/>
        <v>-48059771.020000003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28082967.280000001</v>
      </c>
      <c r="C31" s="20">
        <f t="shared" si="14"/>
        <v>54181557.779999994</v>
      </c>
      <c r="D31" s="20">
        <f t="shared" si="14"/>
        <v>82264525.060000002</v>
      </c>
      <c r="E31" s="20">
        <f t="shared" si="14"/>
        <v>20824591.300000001</v>
      </c>
      <c r="F31" s="20">
        <f t="shared" si="14"/>
        <v>1867653.26</v>
      </c>
      <c r="G31" s="20">
        <f t="shared" si="14"/>
        <v>-26215314.020000003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6113294</v>
      </c>
      <c r="C34" s="19">
        <v>1852.98</v>
      </c>
      <c r="D34" s="19">
        <f>B34+C34</f>
        <v>6115146.9800000004</v>
      </c>
      <c r="E34" s="19">
        <v>1972195.41</v>
      </c>
      <c r="F34" s="19">
        <v>1867285.9</v>
      </c>
      <c r="G34" s="19">
        <f t="shared" si="15"/>
        <v>-4246008.0999999996</v>
      </c>
      <c r="H34" s="30" t="s">
        <v>42</v>
      </c>
    </row>
    <row r="35" spans="1:8" ht="22.5" x14ac:dyDescent="0.2">
      <c r="A35" s="35" t="s">
        <v>26</v>
      </c>
      <c r="B35" s="19">
        <v>21969673.280000001</v>
      </c>
      <c r="C35" s="19">
        <v>54179704.799999997</v>
      </c>
      <c r="D35" s="19">
        <f>B35+C35</f>
        <v>76149378.079999998</v>
      </c>
      <c r="E35" s="19">
        <v>18852395.890000001</v>
      </c>
      <c r="F35" s="19">
        <v>367.36</v>
      </c>
      <c r="G35" s="19">
        <f t="shared" ref="G35" si="16">F35-B35</f>
        <v>-21969305.920000002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28082967.280000001</v>
      </c>
      <c r="C40" s="17">
        <f t="shared" ref="C40:G40" si="18">SUM(C37+C31+C21)</f>
        <v>54181557.779999994</v>
      </c>
      <c r="D40" s="17">
        <f t="shared" si="18"/>
        <v>82264525.060000002</v>
      </c>
      <c r="E40" s="17">
        <f t="shared" si="18"/>
        <v>20824591.300000001</v>
      </c>
      <c r="F40" s="17">
        <f t="shared" si="18"/>
        <v>1867653.26</v>
      </c>
      <c r="G40" s="11">
        <f t="shared" si="18"/>
        <v>-26215314.020000003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2024-04-30T22:35:20Z</cp:lastPrinted>
  <dcterms:created xsi:type="dcterms:W3CDTF">2012-12-11T20:48:19Z</dcterms:created>
  <dcterms:modified xsi:type="dcterms:W3CDTF">2024-04-30T22:35:27Z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